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07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Hoja1!$A$1:$Y$7</definedName>
  </definedNames>
  <calcPr calcId="145621"/>
</workbook>
</file>

<file path=xl/calcChain.xml><?xml version="1.0" encoding="utf-8"?>
<calcChain xmlns="http://schemas.openxmlformats.org/spreadsheetml/2006/main">
  <c r="N7" i="1" l="1"/>
  <c r="Q6" i="1"/>
  <c r="H6" i="1"/>
  <c r="Q5" i="1"/>
  <c r="H5" i="1"/>
  <c r="Q4" i="1"/>
  <c r="H4" i="1"/>
  <c r="N3" i="1"/>
  <c r="H3" i="1"/>
</calcChain>
</file>

<file path=xl/sharedStrings.xml><?xml version="1.0" encoding="utf-8"?>
<sst xmlns="http://schemas.openxmlformats.org/spreadsheetml/2006/main" count="116" uniqueCount="43">
  <si>
    <t>INVENTARIO DE BIENES Y DERECHOS DE LAS SOCIEDADES PÚBLICAS DE GOBIERNO DE NAVARRA A 31 DE DICIEMBRE DE 2018</t>
  </si>
  <si>
    <t>Empresa</t>
  </si>
  <si>
    <t>Oficinas / Instalaciones productivas  / Activos improductivos / Oficinas en proyecto / etc.</t>
  </si>
  <si>
    <t>Ubicación</t>
  </si>
  <si>
    <t>Actividad / gestiones</t>
  </si>
  <si>
    <t>m2 totales</t>
  </si>
  <si>
    <t>m2 utilizados por cía</t>
  </si>
  <si>
    <t>m2 por empleado</t>
  </si>
  <si>
    <t>m2 alquilados a 3ros</t>
  </si>
  <si>
    <t>m2 no utilizados</t>
  </si>
  <si>
    <t>Propias (P) / Cedidas (C), Alquiler (A)</t>
  </si>
  <si>
    <t>Valor bruto</t>
  </si>
  <si>
    <t>Amort. acum.</t>
  </si>
  <si>
    <t>Coste alquiler al mes</t>
  </si>
  <si>
    <t>Subida</t>
  </si>
  <si>
    <t>Coste m2</t>
  </si>
  <si>
    <t>Arrendador / cedente</t>
  </si>
  <si>
    <t>Fin contrato arrend. (somos inquilinos)</t>
  </si>
  <si>
    <t>Posibilidad cancelación anticipada</t>
  </si>
  <si>
    <t>Ingreso por alquiler al mes</t>
  </si>
  <si>
    <t>Ingreso m2</t>
  </si>
  <si>
    <t>Inquilino</t>
  </si>
  <si>
    <t>Fin contrato arrend. (somos propiedad)</t>
  </si>
  <si>
    <t>-</t>
  </si>
  <si>
    <t>C</t>
  </si>
  <si>
    <t>Oficinas</t>
  </si>
  <si>
    <t>A</t>
  </si>
  <si>
    <t>IPC</t>
  </si>
  <si>
    <t>Empleados 31-12-18</t>
  </si>
  <si>
    <t>Valor neto 31-12-18</t>
  </si>
  <si>
    <t>P</t>
  </si>
  <si>
    <t>Nilsa</t>
  </si>
  <si>
    <t>Avenida Barañain 22, bajo, Pamplona</t>
  </si>
  <si>
    <t>Fermín Regalado Márquez y otros</t>
  </si>
  <si>
    <t>Si</t>
  </si>
  <si>
    <t>Vestuario</t>
  </si>
  <si>
    <t>Felisa Salvide Arbizu</t>
  </si>
  <si>
    <t>Polígono Industrial La Serna, calle D, Tudela</t>
  </si>
  <si>
    <t>Ciudad Agroalimentaria de Tudela, S.L.</t>
  </si>
  <si>
    <t>Garaje</t>
  </si>
  <si>
    <t>Plaza Monasterio de Marcilla, Pamplona</t>
  </si>
  <si>
    <t>20 plazas</t>
  </si>
  <si>
    <t>Agrupación de Garajes Frontón Bayona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</si>
</sst>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0" xfId="0" applyFont="1" applyFill="1" applyBorder="1"/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"/>
  <sheetViews>
    <sheetView showGridLines="0" tabSelected="1" workbookViewId="0">
      <selection activeCell="F13" sqref="F13"/>
    </sheetView>
  </sheetViews>
  <sheetFormatPr baseColWidth="10" defaultRowHeight="15" x14ac:dyDescent="0.25"/>
  <cols>
    <col min="1" max="1" width="11.42578125" style="3"/>
    <col min="2" max="2" width="29.7109375" style="3" bestFit="1" customWidth="1"/>
    <col min="3" max="3" width="40" style="3" bestFit="1" customWidth="1"/>
    <col min="4" max="4" width="36.85546875" style="3" bestFit="1" customWidth="1"/>
    <col min="5" max="19" width="11.42578125" style="3"/>
    <col min="20" max="20" width="13" style="3" customWidth="1"/>
    <col min="21" max="24" width="11.42578125" style="3"/>
    <col min="25" max="25" width="12.7109375" style="3" customWidth="1"/>
    <col min="26" max="16384" width="11.42578125" style="3"/>
  </cols>
  <sheetData>
    <row r="1" spans="1:71" ht="31.5" customHeight="1" x14ac:dyDescent="0.25">
      <c r="A1" s="1" t="s">
        <v>0</v>
      </c>
      <c r="B1" s="1"/>
      <c r="C1" s="1"/>
      <c r="D1" s="2"/>
      <c r="V1" s="4"/>
    </row>
    <row r="2" spans="1:71" ht="64.5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28</v>
      </c>
      <c r="H2" s="8" t="s">
        <v>7</v>
      </c>
      <c r="I2" s="8" t="s">
        <v>8</v>
      </c>
      <c r="J2" s="8" t="s">
        <v>9</v>
      </c>
      <c r="K2" s="7" t="s">
        <v>10</v>
      </c>
      <c r="L2" s="8" t="s">
        <v>11</v>
      </c>
      <c r="M2" s="8" t="s">
        <v>12</v>
      </c>
      <c r="N2" s="8" t="s">
        <v>29</v>
      </c>
      <c r="O2" s="8" t="s">
        <v>13</v>
      </c>
      <c r="P2" s="8" t="s">
        <v>14</v>
      </c>
      <c r="Q2" s="8" t="s">
        <v>15</v>
      </c>
      <c r="R2" s="7" t="s">
        <v>16</v>
      </c>
      <c r="S2" s="7" t="s">
        <v>17</v>
      </c>
      <c r="T2" s="7" t="s">
        <v>18</v>
      </c>
      <c r="U2" s="8" t="s">
        <v>19</v>
      </c>
      <c r="V2" s="9" t="s">
        <v>20</v>
      </c>
      <c r="W2" s="7" t="s">
        <v>21</v>
      </c>
      <c r="X2" s="7" t="s">
        <v>22</v>
      </c>
      <c r="Y2" s="7" t="s">
        <v>18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s="17" customFormat="1" ht="26.25" customHeight="1" x14ac:dyDescent="0.25">
      <c r="A3" s="11" t="s">
        <v>31</v>
      </c>
      <c r="B3" s="12" t="s">
        <v>25</v>
      </c>
      <c r="C3" s="12" t="s">
        <v>32</v>
      </c>
      <c r="D3" s="13" t="s">
        <v>25</v>
      </c>
      <c r="E3" s="14">
        <v>462.5</v>
      </c>
      <c r="F3" s="14">
        <v>462.5</v>
      </c>
      <c r="G3" s="14">
        <v>42</v>
      </c>
      <c r="H3" s="14">
        <f>F3/G3</f>
        <v>11.011904761904763</v>
      </c>
      <c r="I3" s="14" t="s">
        <v>23</v>
      </c>
      <c r="J3" s="14" t="s">
        <v>23</v>
      </c>
      <c r="K3" s="12" t="s">
        <v>30</v>
      </c>
      <c r="L3" s="14">
        <v>1595513.46</v>
      </c>
      <c r="M3" s="14">
        <v>-1099117.8999999999</v>
      </c>
      <c r="N3" s="14">
        <f>+L3+M3</f>
        <v>496395.56000000006</v>
      </c>
      <c r="O3" s="14" t="s">
        <v>23</v>
      </c>
      <c r="P3" s="14" t="s">
        <v>23</v>
      </c>
      <c r="Q3" s="14" t="s">
        <v>23</v>
      </c>
      <c r="R3" s="12" t="s">
        <v>23</v>
      </c>
      <c r="S3" s="15" t="s">
        <v>23</v>
      </c>
      <c r="T3" s="12" t="s">
        <v>23</v>
      </c>
      <c r="U3" s="14" t="s">
        <v>23</v>
      </c>
      <c r="V3" s="14" t="s">
        <v>23</v>
      </c>
      <c r="W3" s="12" t="s">
        <v>23</v>
      </c>
      <c r="X3" s="12" t="s">
        <v>23</v>
      </c>
      <c r="Y3" s="13" t="s">
        <v>23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1:71" s="17" customFormat="1" ht="26.25" customHeight="1" x14ac:dyDescent="0.25">
      <c r="A4" s="11" t="s">
        <v>31</v>
      </c>
      <c r="B4" s="12" t="s">
        <v>25</v>
      </c>
      <c r="C4" s="12" t="s">
        <v>32</v>
      </c>
      <c r="D4" s="13" t="s">
        <v>25</v>
      </c>
      <c r="E4" s="14">
        <v>134</v>
      </c>
      <c r="F4" s="14">
        <v>134</v>
      </c>
      <c r="G4" s="14"/>
      <c r="H4" s="14">
        <f>+F4/G3</f>
        <v>3.1904761904761907</v>
      </c>
      <c r="I4" s="14">
        <v>134</v>
      </c>
      <c r="J4" s="14" t="s">
        <v>23</v>
      </c>
      <c r="K4" s="12" t="s">
        <v>26</v>
      </c>
      <c r="L4" s="14" t="s">
        <v>23</v>
      </c>
      <c r="M4" s="14" t="s">
        <v>23</v>
      </c>
      <c r="N4" s="14" t="s">
        <v>23</v>
      </c>
      <c r="O4" s="14">
        <v>1087</v>
      </c>
      <c r="P4" s="14" t="s">
        <v>27</v>
      </c>
      <c r="Q4" s="14">
        <f>+O4/I4</f>
        <v>8.1119402985074629</v>
      </c>
      <c r="R4" s="12" t="s">
        <v>33</v>
      </c>
      <c r="S4" s="15">
        <v>48638</v>
      </c>
      <c r="T4" s="12" t="s">
        <v>34</v>
      </c>
      <c r="U4" s="14" t="s">
        <v>23</v>
      </c>
      <c r="V4" s="14" t="s">
        <v>23</v>
      </c>
      <c r="W4" s="12" t="s">
        <v>23</v>
      </c>
      <c r="X4" s="12" t="s">
        <v>23</v>
      </c>
      <c r="Y4" s="13" t="s">
        <v>23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1:71" s="17" customFormat="1" ht="26.25" customHeight="1" x14ac:dyDescent="0.25">
      <c r="A5" s="11" t="s">
        <v>31</v>
      </c>
      <c r="B5" s="12" t="s">
        <v>35</v>
      </c>
      <c r="C5" s="12" t="s">
        <v>32</v>
      </c>
      <c r="D5" s="13" t="s">
        <v>35</v>
      </c>
      <c r="E5" s="14">
        <v>100</v>
      </c>
      <c r="F5" s="14">
        <v>100</v>
      </c>
      <c r="G5" s="14"/>
      <c r="H5" s="14">
        <f>+F5/G3</f>
        <v>2.3809523809523809</v>
      </c>
      <c r="I5" s="14">
        <v>100</v>
      </c>
      <c r="J5" s="14" t="s">
        <v>23</v>
      </c>
      <c r="K5" s="12" t="s">
        <v>26</v>
      </c>
      <c r="L5" s="14" t="s">
        <v>23</v>
      </c>
      <c r="M5" s="14" t="s">
        <v>23</v>
      </c>
      <c r="N5" s="14" t="s">
        <v>23</v>
      </c>
      <c r="O5" s="14">
        <v>776.45</v>
      </c>
      <c r="P5" s="14" t="s">
        <v>27</v>
      </c>
      <c r="Q5" s="14">
        <f t="shared" ref="Q5:Q6" si="0">+O5/I5</f>
        <v>7.7645000000000008</v>
      </c>
      <c r="R5" s="12" t="s">
        <v>36</v>
      </c>
      <c r="S5" s="15">
        <v>46234</v>
      </c>
      <c r="T5" s="12" t="s">
        <v>34</v>
      </c>
      <c r="U5" s="14" t="s">
        <v>23</v>
      </c>
      <c r="V5" s="14" t="s">
        <v>23</v>
      </c>
      <c r="W5" s="12" t="s">
        <v>23</v>
      </c>
      <c r="X5" s="12" t="s">
        <v>23</v>
      </c>
      <c r="Y5" s="13" t="s">
        <v>23</v>
      </c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71" s="17" customFormat="1" ht="26.25" customHeight="1" x14ac:dyDescent="0.25">
      <c r="A6" s="11" t="s">
        <v>31</v>
      </c>
      <c r="B6" s="12" t="s">
        <v>25</v>
      </c>
      <c r="C6" s="12" t="s">
        <v>37</v>
      </c>
      <c r="D6" s="13" t="s">
        <v>25</v>
      </c>
      <c r="E6" s="14">
        <v>82.74</v>
      </c>
      <c r="F6" s="14">
        <v>82.74</v>
      </c>
      <c r="G6" s="14"/>
      <c r="H6" s="14">
        <f>+F6/G3</f>
        <v>1.97</v>
      </c>
      <c r="I6" s="14">
        <v>82.74</v>
      </c>
      <c r="J6" s="14" t="s">
        <v>23</v>
      </c>
      <c r="K6" s="12" t="s">
        <v>26</v>
      </c>
      <c r="L6" s="14" t="s">
        <v>23</v>
      </c>
      <c r="M6" s="14" t="s">
        <v>23</v>
      </c>
      <c r="N6" s="14" t="s">
        <v>23</v>
      </c>
      <c r="O6" s="14">
        <v>496.44</v>
      </c>
      <c r="P6" s="14" t="s">
        <v>27</v>
      </c>
      <c r="Q6" s="14">
        <f t="shared" si="0"/>
        <v>6</v>
      </c>
      <c r="R6" s="12" t="s">
        <v>38</v>
      </c>
      <c r="S6" s="15">
        <v>44561</v>
      </c>
      <c r="T6" s="12" t="s">
        <v>34</v>
      </c>
      <c r="U6" s="14" t="s">
        <v>23</v>
      </c>
      <c r="V6" s="14" t="s">
        <v>23</v>
      </c>
      <c r="W6" s="12" t="s">
        <v>23</v>
      </c>
      <c r="X6" s="12" t="s">
        <v>23</v>
      </c>
      <c r="Y6" s="13" t="s">
        <v>23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71" s="17" customFormat="1" ht="26.25" customHeight="1" x14ac:dyDescent="0.25">
      <c r="A7" s="11" t="s">
        <v>31</v>
      </c>
      <c r="B7" s="12" t="s">
        <v>39</v>
      </c>
      <c r="C7" s="12" t="s">
        <v>40</v>
      </c>
      <c r="D7" s="13" t="s">
        <v>39</v>
      </c>
      <c r="E7" s="14" t="s">
        <v>41</v>
      </c>
      <c r="F7" s="14" t="s">
        <v>41</v>
      </c>
      <c r="G7" s="14" t="s">
        <v>23</v>
      </c>
      <c r="H7" s="14" t="s">
        <v>23</v>
      </c>
      <c r="I7" s="14" t="s">
        <v>23</v>
      </c>
      <c r="J7" s="14" t="s">
        <v>23</v>
      </c>
      <c r="K7" s="12" t="s">
        <v>24</v>
      </c>
      <c r="L7" s="14">
        <v>264438.5</v>
      </c>
      <c r="M7" s="14">
        <v>-32005.67</v>
      </c>
      <c r="N7" s="14">
        <f>+L7+M7</f>
        <v>232432.83000000002</v>
      </c>
      <c r="O7" s="14" t="s">
        <v>23</v>
      </c>
      <c r="P7" s="14" t="s">
        <v>23</v>
      </c>
      <c r="Q7" s="14" t="s">
        <v>23</v>
      </c>
      <c r="R7" s="12" t="s">
        <v>42</v>
      </c>
      <c r="S7" s="15">
        <v>67535</v>
      </c>
      <c r="T7" s="12" t="s">
        <v>23</v>
      </c>
      <c r="U7" s="14" t="s">
        <v>23</v>
      </c>
      <c r="V7" s="14" t="s">
        <v>23</v>
      </c>
      <c r="W7" s="12" t="s">
        <v>23</v>
      </c>
      <c r="X7" s="12" t="s">
        <v>23</v>
      </c>
      <c r="Y7" s="13" t="s">
        <v>23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Ibarra Ibarra, Jose Vicente (NILSA)</cp:lastModifiedBy>
  <cp:lastPrinted>2019-01-28T14:23:36Z</cp:lastPrinted>
  <dcterms:created xsi:type="dcterms:W3CDTF">2019-01-28T11:45:21Z</dcterms:created>
  <dcterms:modified xsi:type="dcterms:W3CDTF">2019-06-06T06:41:09Z</dcterms:modified>
</cp:coreProperties>
</file>