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48573\Desktop\Transparencia\"/>
    </mc:Choice>
  </mc:AlternateContent>
  <bookViews>
    <workbookView xWindow="120" yWindow="105" windowWidth="18915" windowHeight="9525"/>
  </bookViews>
  <sheets>
    <sheet name="INVENTARIO SOCIEDADES PUBLICAS" sheetId="1" r:id="rId1"/>
  </sheets>
  <definedNames>
    <definedName name="_xlnm._FilterDatabase" localSheetId="0" hidden="1">'INVENTARIO SOCIEDADES PUBLICAS'!$A$2:$DQ$8</definedName>
    <definedName name="_xlnm.Print_Area" localSheetId="0">'INVENTARIO SOCIEDADES PUBLICAS'!$A$3:$Y$8</definedName>
    <definedName name="_xlnm.Print_Titles" localSheetId="0">'INVENTARIO SOCIEDADES PUBLICAS'!$1:$2</definedName>
  </definedNames>
  <calcPr calcId="162913"/>
</workbook>
</file>

<file path=xl/calcChain.xml><?xml version="1.0" encoding="utf-8"?>
<calcChain xmlns="http://schemas.openxmlformats.org/spreadsheetml/2006/main">
  <c r="Q7" i="1" l="1"/>
  <c r="H7" i="1"/>
  <c r="I7" i="1"/>
  <c r="N3" i="1" l="1"/>
  <c r="N8" i="1" l="1"/>
  <c r="H6" i="1" l="1"/>
  <c r="H5" i="1"/>
  <c r="H4" i="1"/>
  <c r="H3" i="1"/>
  <c r="Q5" i="1" l="1"/>
  <c r="Q6" i="1"/>
  <c r="Q4" i="1"/>
</calcChain>
</file>

<file path=xl/sharedStrings.xml><?xml version="1.0" encoding="utf-8"?>
<sst xmlns="http://schemas.openxmlformats.org/spreadsheetml/2006/main" count="133" uniqueCount="43">
  <si>
    <t>Empresa</t>
  </si>
  <si>
    <t>Oficinas / Instalaciones productivas  / Activos improductivos / Oficinas en proyecto / etc.</t>
  </si>
  <si>
    <t>Ubicación</t>
  </si>
  <si>
    <t>Actividad / gestiones</t>
  </si>
  <si>
    <t>m2 totales</t>
  </si>
  <si>
    <t>m2 utilizados por cía</t>
  </si>
  <si>
    <t>m2 por empleado</t>
  </si>
  <si>
    <t>m2 alquilados a 3ros</t>
  </si>
  <si>
    <t>m2 no utilizados</t>
  </si>
  <si>
    <t>Valor bruto</t>
  </si>
  <si>
    <t>Amort. acum.</t>
  </si>
  <si>
    <t>Coste alquiler al mes</t>
  </si>
  <si>
    <t>Subida</t>
  </si>
  <si>
    <t>Coste m2</t>
  </si>
  <si>
    <t>Arrendador / cedente</t>
  </si>
  <si>
    <t>Fin contrato arrend. (somos inquilinos)</t>
  </si>
  <si>
    <t>Posibilidad cancelación anticipada</t>
  </si>
  <si>
    <t>Ingreso por alquiler al mes</t>
  </si>
  <si>
    <t>Ingreso m2</t>
  </si>
  <si>
    <t>Inquilino</t>
  </si>
  <si>
    <t>Fin contrato arrend. (somos propiedad)</t>
  </si>
  <si>
    <t>-</t>
  </si>
  <si>
    <t>P</t>
  </si>
  <si>
    <t>Propias (P) / Cedidas (C), Alquiler (A)</t>
  </si>
  <si>
    <t>Oficinas</t>
  </si>
  <si>
    <t>A</t>
  </si>
  <si>
    <t>C</t>
  </si>
  <si>
    <t>IPC</t>
  </si>
  <si>
    <t>Nilsa</t>
  </si>
  <si>
    <t>Avenida Barañain 22, bajo, Pamplona</t>
  </si>
  <si>
    <t>Si</t>
  </si>
  <si>
    <t>Vestuario</t>
  </si>
  <si>
    <t>Felisa Salvide Arbizu</t>
  </si>
  <si>
    <t>Polígono Industrial La Serna, calle D, Tudela</t>
  </si>
  <si>
    <t>Ciudad Agroalimentaria de Tudela, S.L.</t>
  </si>
  <si>
    <t>Garaje</t>
  </si>
  <si>
    <t>Plaza Monasterio de Marcilla, Pamplona</t>
  </si>
  <si>
    <t>20 plazas</t>
  </si>
  <si>
    <t>Agrupación de Garajes Frontón Bayona</t>
  </si>
  <si>
    <t>Fermín Regalado Márquez y otros</t>
  </si>
  <si>
    <t>INVENTARIO DE BIENES Y DERECHOS DE LAS SOCIEDADES PÚBLICAS DE GOBIERNO DE NAVARRA A 31 DE DICIEMBRE DE 2019</t>
  </si>
  <si>
    <t>Empleados 31-12-19</t>
  </si>
  <si>
    <t>Valor neto 31-12-19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</si>
</sst>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1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2" borderId="0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0"/>
  <sheetViews>
    <sheetView showGridLines="0" tabSelected="1" zoomScale="85" zoomScaleNormal="85" workbookViewId="0">
      <selection activeCell="A14" sqref="A14"/>
    </sheetView>
  </sheetViews>
  <sheetFormatPr baseColWidth="10" defaultRowHeight="12.75" x14ac:dyDescent="0.2"/>
  <cols>
    <col min="1" max="1" width="24.140625" customWidth="1"/>
    <col min="2" max="2" width="38.42578125" bestFit="1" customWidth="1"/>
    <col min="3" max="3" width="41.85546875" customWidth="1"/>
    <col min="4" max="4" width="76" style="9" bestFit="1" customWidth="1"/>
    <col min="6" max="6" width="22.7109375" bestFit="1" customWidth="1"/>
    <col min="11" max="11" width="12.28515625" customWidth="1"/>
    <col min="13" max="13" width="12.28515625" bestFit="1" customWidth="1"/>
    <col min="14" max="14" width="11.7109375" bestFit="1" customWidth="1"/>
    <col min="15" max="17" width="11.85546875" customWidth="1"/>
    <col min="18" max="18" width="39.7109375" customWidth="1"/>
    <col min="19" max="19" width="17.85546875" customWidth="1"/>
    <col min="20" max="20" width="8.42578125" customWidth="1"/>
    <col min="22" max="22" width="11.5703125" style="8"/>
    <col min="23" max="23" width="55.42578125" bestFit="1" customWidth="1"/>
    <col min="24" max="24" width="64.28515625" customWidth="1"/>
    <col min="25" max="25" width="44.28515625" bestFit="1" customWidth="1"/>
    <col min="26" max="26" width="25" bestFit="1" customWidth="1"/>
  </cols>
  <sheetData>
    <row r="1" spans="1:121" ht="31.5" customHeight="1" x14ac:dyDescent="0.2">
      <c r="A1" s="18" t="s">
        <v>40</v>
      </c>
      <c r="B1" s="18"/>
      <c r="C1" s="18"/>
      <c r="D1" s="18"/>
    </row>
    <row r="2" spans="1:121" ht="76.5" x14ac:dyDescent="0.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41</v>
      </c>
      <c r="H2" s="4" t="s">
        <v>6</v>
      </c>
      <c r="I2" s="4" t="s">
        <v>7</v>
      </c>
      <c r="J2" s="4" t="s">
        <v>8</v>
      </c>
      <c r="K2" s="3" t="s">
        <v>23</v>
      </c>
      <c r="L2" s="4" t="s">
        <v>9</v>
      </c>
      <c r="M2" s="4" t="s">
        <v>10</v>
      </c>
      <c r="N2" s="4" t="s">
        <v>42</v>
      </c>
      <c r="O2" s="4" t="s">
        <v>11</v>
      </c>
      <c r="P2" s="4" t="s">
        <v>12</v>
      </c>
      <c r="Q2" s="4" t="s">
        <v>13</v>
      </c>
      <c r="R2" s="3" t="s">
        <v>14</v>
      </c>
      <c r="S2" s="3" t="s">
        <v>15</v>
      </c>
      <c r="T2" s="3" t="s">
        <v>16</v>
      </c>
      <c r="U2" s="4" t="s">
        <v>17</v>
      </c>
      <c r="V2" s="7" t="s">
        <v>18</v>
      </c>
      <c r="W2" s="3" t="s">
        <v>19</v>
      </c>
      <c r="X2" s="3" t="s">
        <v>20</v>
      </c>
      <c r="Y2" s="3" t="s">
        <v>16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</row>
    <row r="3" spans="1:121" s="15" customFormat="1" ht="26.25" customHeight="1" x14ac:dyDescent="0.2">
      <c r="A3" s="16" t="s">
        <v>28</v>
      </c>
      <c r="B3" s="10" t="s">
        <v>24</v>
      </c>
      <c r="C3" s="10" t="s">
        <v>29</v>
      </c>
      <c r="D3" s="11" t="s">
        <v>24</v>
      </c>
      <c r="E3" s="12">
        <v>462.5</v>
      </c>
      <c r="F3" s="12">
        <v>462.5</v>
      </c>
      <c r="G3" s="12">
        <v>49</v>
      </c>
      <c r="H3" s="12">
        <f>F3/G3</f>
        <v>9.4387755102040813</v>
      </c>
      <c r="I3" s="12" t="s">
        <v>21</v>
      </c>
      <c r="J3" s="12" t="s">
        <v>21</v>
      </c>
      <c r="K3" s="10" t="s">
        <v>22</v>
      </c>
      <c r="L3" s="12">
        <v>1603864.11</v>
      </c>
      <c r="M3" s="12">
        <v>-1133665.83</v>
      </c>
      <c r="N3" s="12">
        <f>+L3+M3</f>
        <v>470198.28</v>
      </c>
      <c r="O3" s="12" t="s">
        <v>21</v>
      </c>
      <c r="P3" s="12" t="s">
        <v>21</v>
      </c>
      <c r="Q3" s="12" t="s">
        <v>21</v>
      </c>
      <c r="R3" s="10" t="s">
        <v>21</v>
      </c>
      <c r="S3" s="13" t="s">
        <v>21</v>
      </c>
      <c r="T3" s="10" t="s">
        <v>21</v>
      </c>
      <c r="U3" s="12" t="s">
        <v>21</v>
      </c>
      <c r="V3" s="12" t="s">
        <v>21</v>
      </c>
      <c r="W3" s="10" t="s">
        <v>21</v>
      </c>
      <c r="X3" s="10" t="s">
        <v>21</v>
      </c>
      <c r="Y3" s="11" t="s">
        <v>21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</row>
    <row r="4" spans="1:121" s="15" customFormat="1" ht="26.25" customHeight="1" x14ac:dyDescent="0.2">
      <c r="A4" s="16" t="s">
        <v>28</v>
      </c>
      <c r="B4" s="10" t="s">
        <v>24</v>
      </c>
      <c r="C4" s="10" t="s">
        <v>29</v>
      </c>
      <c r="D4" s="11" t="s">
        <v>24</v>
      </c>
      <c r="E4" s="12">
        <v>134</v>
      </c>
      <c r="F4" s="12">
        <v>134</v>
      </c>
      <c r="G4" s="12"/>
      <c r="H4" s="12">
        <f>+F4/G3</f>
        <v>2.7346938775510203</v>
      </c>
      <c r="I4" s="12">
        <v>134</v>
      </c>
      <c r="J4" s="12" t="s">
        <v>21</v>
      </c>
      <c r="K4" s="10" t="s">
        <v>25</v>
      </c>
      <c r="L4" s="12" t="s">
        <v>21</v>
      </c>
      <c r="M4" s="12" t="s">
        <v>21</v>
      </c>
      <c r="N4" s="12" t="s">
        <v>21</v>
      </c>
      <c r="O4" s="12">
        <v>1126.5</v>
      </c>
      <c r="P4" s="12" t="s">
        <v>27</v>
      </c>
      <c r="Q4" s="12">
        <f>+O4/I4</f>
        <v>8.406716417910447</v>
      </c>
      <c r="R4" s="10" t="s">
        <v>39</v>
      </c>
      <c r="S4" s="13">
        <v>48638</v>
      </c>
      <c r="T4" s="10" t="s">
        <v>30</v>
      </c>
      <c r="U4" s="12" t="s">
        <v>21</v>
      </c>
      <c r="V4" s="12" t="s">
        <v>21</v>
      </c>
      <c r="W4" s="10" t="s">
        <v>21</v>
      </c>
      <c r="X4" s="10" t="s">
        <v>21</v>
      </c>
      <c r="Y4" s="11" t="s">
        <v>21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</row>
    <row r="5" spans="1:121" s="15" customFormat="1" ht="26.25" customHeight="1" x14ac:dyDescent="0.2">
      <c r="A5" s="16" t="s">
        <v>28</v>
      </c>
      <c r="B5" s="10" t="s">
        <v>31</v>
      </c>
      <c r="C5" s="10" t="s">
        <v>29</v>
      </c>
      <c r="D5" s="11" t="s">
        <v>31</v>
      </c>
      <c r="E5" s="12">
        <v>100</v>
      </c>
      <c r="F5" s="12">
        <v>100</v>
      </c>
      <c r="G5" s="12"/>
      <c r="H5" s="12">
        <f>+F5/G3</f>
        <v>2.0408163265306123</v>
      </c>
      <c r="I5" s="12">
        <v>100</v>
      </c>
      <c r="J5" s="12" t="s">
        <v>21</v>
      </c>
      <c r="K5" s="10" t="s">
        <v>25</v>
      </c>
      <c r="L5" s="12" t="s">
        <v>21</v>
      </c>
      <c r="M5" s="12" t="s">
        <v>21</v>
      </c>
      <c r="N5" s="12" t="s">
        <v>21</v>
      </c>
      <c r="O5" s="12">
        <v>962.5</v>
      </c>
      <c r="P5" s="12" t="s">
        <v>27</v>
      </c>
      <c r="Q5" s="12">
        <f t="shared" ref="Q5:Q7" si="0">+O5/I5</f>
        <v>9.625</v>
      </c>
      <c r="R5" s="10" t="s">
        <v>32</v>
      </c>
      <c r="S5" s="13">
        <v>46234</v>
      </c>
      <c r="T5" s="10" t="s">
        <v>30</v>
      </c>
      <c r="U5" s="12" t="s">
        <v>21</v>
      </c>
      <c r="V5" s="12" t="s">
        <v>21</v>
      </c>
      <c r="W5" s="10" t="s">
        <v>21</v>
      </c>
      <c r="X5" s="10" t="s">
        <v>21</v>
      </c>
      <c r="Y5" s="11" t="s">
        <v>21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</row>
    <row r="6" spans="1:121" s="15" customFormat="1" ht="26.25" customHeight="1" x14ac:dyDescent="0.2">
      <c r="A6" s="16" t="s">
        <v>28</v>
      </c>
      <c r="B6" s="10" t="s">
        <v>24</v>
      </c>
      <c r="C6" s="10" t="s">
        <v>33</v>
      </c>
      <c r="D6" s="11" t="s">
        <v>24</v>
      </c>
      <c r="E6" s="12">
        <v>82.74</v>
      </c>
      <c r="F6" s="12">
        <v>82.74</v>
      </c>
      <c r="G6" s="12"/>
      <c r="H6" s="12">
        <f>+F6/G3</f>
        <v>1.6885714285714284</v>
      </c>
      <c r="I6" s="12">
        <v>82.74</v>
      </c>
      <c r="J6" s="12" t="s">
        <v>21</v>
      </c>
      <c r="K6" s="10" t="s">
        <v>25</v>
      </c>
      <c r="L6" s="12" t="s">
        <v>21</v>
      </c>
      <c r="M6" s="12" t="s">
        <v>21</v>
      </c>
      <c r="N6" s="12" t="s">
        <v>21</v>
      </c>
      <c r="O6" s="12">
        <v>496.44</v>
      </c>
      <c r="P6" s="12" t="s">
        <v>27</v>
      </c>
      <c r="Q6" s="12">
        <f t="shared" si="0"/>
        <v>6</v>
      </c>
      <c r="R6" s="10" t="s">
        <v>34</v>
      </c>
      <c r="S6" s="13">
        <v>44561</v>
      </c>
      <c r="T6" s="10" t="s">
        <v>30</v>
      </c>
      <c r="U6" s="12" t="s">
        <v>21</v>
      </c>
      <c r="V6" s="12" t="s">
        <v>21</v>
      </c>
      <c r="W6" s="10" t="s">
        <v>21</v>
      </c>
      <c r="X6" s="10" t="s">
        <v>21</v>
      </c>
      <c r="Y6" s="11" t="s">
        <v>21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</row>
    <row r="7" spans="1:121" s="15" customFormat="1" ht="26.25" customHeight="1" x14ac:dyDescent="0.2">
      <c r="A7" s="16" t="s">
        <v>28</v>
      </c>
      <c r="B7" s="10" t="s">
        <v>31</v>
      </c>
      <c r="C7" s="10" t="s">
        <v>33</v>
      </c>
      <c r="D7" s="11" t="s">
        <v>31</v>
      </c>
      <c r="E7" s="12">
        <v>15.6</v>
      </c>
      <c r="F7" s="12">
        <v>15.6</v>
      </c>
      <c r="G7" s="12"/>
      <c r="H7" s="12">
        <f>+F7/G3</f>
        <v>0.3183673469387755</v>
      </c>
      <c r="I7" s="12">
        <f>+F7</f>
        <v>15.6</v>
      </c>
      <c r="J7" s="12" t="s">
        <v>21</v>
      </c>
      <c r="K7" s="10" t="s">
        <v>25</v>
      </c>
      <c r="L7" s="12" t="s">
        <v>21</v>
      </c>
      <c r="M7" s="12" t="s">
        <v>21</v>
      </c>
      <c r="N7" s="12" t="s">
        <v>21</v>
      </c>
      <c r="O7" s="12">
        <v>93.6</v>
      </c>
      <c r="P7" s="12" t="s">
        <v>27</v>
      </c>
      <c r="Q7" s="12">
        <f t="shared" si="0"/>
        <v>6</v>
      </c>
      <c r="R7" s="10" t="s">
        <v>34</v>
      </c>
      <c r="S7" s="13">
        <v>47149</v>
      </c>
      <c r="T7" s="10" t="s">
        <v>30</v>
      </c>
      <c r="U7" s="12" t="s">
        <v>21</v>
      </c>
      <c r="V7" s="12" t="s">
        <v>21</v>
      </c>
      <c r="W7" s="10" t="s">
        <v>21</v>
      </c>
      <c r="X7" s="10" t="s">
        <v>21</v>
      </c>
      <c r="Y7" s="11" t="s">
        <v>21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</row>
    <row r="8" spans="1:121" s="15" customFormat="1" ht="26.25" customHeight="1" x14ac:dyDescent="0.2">
      <c r="A8" s="16" t="s">
        <v>28</v>
      </c>
      <c r="B8" s="10" t="s">
        <v>35</v>
      </c>
      <c r="C8" s="10" t="s">
        <v>36</v>
      </c>
      <c r="D8" s="11" t="s">
        <v>35</v>
      </c>
      <c r="E8" s="12" t="s">
        <v>37</v>
      </c>
      <c r="F8" s="12" t="s">
        <v>37</v>
      </c>
      <c r="G8" s="12" t="s">
        <v>21</v>
      </c>
      <c r="H8" s="12" t="s">
        <v>21</v>
      </c>
      <c r="I8" s="12" t="s">
        <v>21</v>
      </c>
      <c r="J8" s="12" t="s">
        <v>21</v>
      </c>
      <c r="K8" s="10" t="s">
        <v>26</v>
      </c>
      <c r="L8" s="12">
        <v>264438.5</v>
      </c>
      <c r="M8" s="12">
        <v>-35522.720000000001</v>
      </c>
      <c r="N8" s="12">
        <f>+L8+M8</f>
        <v>228915.78</v>
      </c>
      <c r="O8" s="12" t="s">
        <v>21</v>
      </c>
      <c r="P8" s="12" t="s">
        <v>21</v>
      </c>
      <c r="Q8" s="12" t="s">
        <v>21</v>
      </c>
      <c r="R8" s="10" t="s">
        <v>38</v>
      </c>
      <c r="S8" s="13">
        <v>67535</v>
      </c>
      <c r="T8" s="10" t="s">
        <v>21</v>
      </c>
      <c r="U8" s="12" t="s">
        <v>21</v>
      </c>
      <c r="V8" s="12" t="s">
        <v>21</v>
      </c>
      <c r="W8" s="10" t="s">
        <v>21</v>
      </c>
      <c r="X8" s="10" t="s">
        <v>21</v>
      </c>
      <c r="Y8" s="11" t="s">
        <v>21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</row>
    <row r="10" spans="1:121" x14ac:dyDescent="0.2">
      <c r="G10" s="17"/>
    </row>
  </sheetData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8" scale="36" fitToHeight="3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SOCIEDADES PUBLICAS</vt:lpstr>
      <vt:lpstr>'INVENTARIO SOCIEDADES PUBLICAS'!Área_de_impresión</vt:lpstr>
      <vt:lpstr>'INVENTARIO SOCIEDADES PUBLICAS'!Títulos_a_imprimir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Navascués Vicente, Maria Luisa (CPEN)</dc:creator>
  <cp:lastModifiedBy>Administrador</cp:lastModifiedBy>
  <cp:lastPrinted>2018-02-16T09:37:51Z</cp:lastPrinted>
  <dcterms:created xsi:type="dcterms:W3CDTF">2017-04-21T09:03:55Z</dcterms:created>
  <dcterms:modified xsi:type="dcterms:W3CDTF">2020-05-12T08:46:49Z</dcterms:modified>
</cp:coreProperties>
</file>