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TRANSPARENCIA\Información ctos. por tipo de procedimiento\"/>
    </mc:Choice>
  </mc:AlternateContent>
  <bookViews>
    <workbookView xWindow="0" yWindow="0" windowWidth="28800" windowHeight="118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6" i="1" s="1"/>
  <c r="C17" i="1"/>
  <c r="E15" i="1" l="1"/>
  <c r="E17" i="1"/>
</calcChain>
</file>

<file path=xl/sharedStrings.xml><?xml version="1.0" encoding="utf-8"?>
<sst xmlns="http://schemas.openxmlformats.org/spreadsheetml/2006/main" count="9" uniqueCount="9">
  <si>
    <t>DISTRIBUCIÓN DE LOS CONTRATOS ADJUDICADOS POR TIPOLOGÍA DE PROCEDIMIENTO</t>
  </si>
  <si>
    <t>1º TRIMESTRE DE 2020</t>
  </si>
  <si>
    <t xml:space="preserve">Procedimiento </t>
  </si>
  <si>
    <t>Nº de expedientes</t>
  </si>
  <si>
    <t>Importe adjudicado</t>
  </si>
  <si>
    <t>Porcentaje</t>
  </si>
  <si>
    <t xml:space="preserve">Abierto </t>
  </si>
  <si>
    <t>Simplificado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</si>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</sst>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/>
    <xf numFmtId="10" fontId="3" fillId="2" borderId="0" xfId="1" applyNumberFormat="1" applyFont="1" applyFill="1"/>
    <xf numFmtId="4" fontId="0" fillId="0" borderId="0" xfId="0" applyNumberFormat="1"/>
  </cellXfs>
  <cellStyles count="2"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DISTRIBUCIÓN DE LOS CONTRATOS POR TIPOLOGÍA DE PROCEDIMIENTO 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15113426511667138"/>
          <c:y val="6.2695924764890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780908940009837"/>
          <c:w val="0.82750636321688509"/>
          <c:h val="0.6861412386147655"/>
        </c:manualLayout>
      </c:layout>
      <c:pie3DChart>
        <c:varyColors val="1"/>
        <c:ser>
          <c:idx val="1"/>
          <c:order val="1"/>
          <c:tx>
            <c:strRef>
              <c:f>'[1]Gráfico 2020'!$D$14</c:f>
              <c:strCache>
                <c:ptCount val="1"/>
                <c:pt idx="0">
                  <c:v>Importe adjudicado</c:v>
                </c:pt>
              </c:strCache>
            </c:strRef>
          </c:tx>
          <c:dPt>
            <c:idx val="0"/>
            <c:bubble3D val="0"/>
            <c:explosion val="39"/>
            <c:spPr>
              <a:solidFill>
                <a:srgbClr val="33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prst="artDeco"/>
                <a:bevelB prst="convex"/>
              </a:sp3d>
            </c:spPr>
            <c:extLst>
              <c:ext xmlns:c16="http://schemas.microsoft.com/office/drawing/2014/chart" uri="{C3380CC4-5D6E-409C-BE32-E72D297353CC}">
                <c16:uniqueId val="{00000001-2327-46CA-BCEF-3A92B760A8BA}"/>
              </c:ext>
            </c:extLst>
          </c:dPt>
          <c:dPt>
            <c:idx val="1"/>
            <c:bubble3D val="0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3-2327-46CA-BCEF-3A92B760A8BA}"/>
              </c:ext>
            </c:extLst>
          </c:dPt>
          <c:dLbls>
            <c:dLbl>
              <c:idx val="0"/>
              <c:spPr>
                <a:solidFill>
                  <a:srgbClr val="3399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327-46CA-BCEF-3A92B760A8BA}"/>
                </c:ext>
              </c:extLst>
            </c:dLbl>
            <c:dLbl>
              <c:idx val="1"/>
              <c:spPr>
                <a:solidFill>
                  <a:srgbClr val="006666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327-46CA-BCEF-3A92B760A8B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'[1]Gráfico 2020'!$B$15:$B$16</c:f>
              <c:strCache>
                <c:ptCount val="2"/>
                <c:pt idx="0">
                  <c:v>Abierto </c:v>
                </c:pt>
                <c:pt idx="1">
                  <c:v>Simplificado</c:v>
                </c:pt>
              </c:strCache>
            </c:strRef>
          </c:cat>
          <c:val>
            <c:numRef>
              <c:f>'[1]Gráfico 2020'!$D$15:$D$16</c:f>
              <c:numCache>
                <c:formatCode>#,##0.00</c:formatCode>
                <c:ptCount val="2"/>
                <c:pt idx="0">
                  <c:v>1445234.6766666665</c:v>
                </c:pt>
                <c:pt idx="1">
                  <c:v>280782.27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7-46CA-BCEF-3A92B760A8BA}"/>
            </c:ext>
          </c:extLst>
        </c:ser>
        <c:ser>
          <c:idx val="2"/>
          <c:order val="2"/>
          <c:tx>
            <c:strRef>
              <c:f>'[1]Gráfico 2020'!$E$14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327-46CA-BCEF-3A92B760A8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2327-46CA-BCEF-3A92B760A8B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'[1]Gráfico 2020'!$B$15:$B$16</c:f>
              <c:strCache>
                <c:ptCount val="2"/>
                <c:pt idx="0">
                  <c:v>Abierto </c:v>
                </c:pt>
                <c:pt idx="1">
                  <c:v>Simplificado</c:v>
                </c:pt>
              </c:strCache>
            </c:strRef>
          </c:cat>
          <c:val>
            <c:numRef>
              <c:f>'[1]Gráfico 2020'!$E$15:$E$16</c:f>
              <c:numCache>
                <c:formatCode>0.00%</c:formatCode>
                <c:ptCount val="2"/>
                <c:pt idx="0">
                  <c:v>0.8373235728987164</c:v>
                </c:pt>
                <c:pt idx="1">
                  <c:v>0.16267642710128355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27-46CA-BCEF-3A92B760A8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'[1]Gráfico 2020'!$C$14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explosion val="41"/>
                <c:dPt>
                  <c:idx val="0"/>
                  <c:bubble3D val="0"/>
                  <c:explosion val="0"/>
                  <c:spPr>
                    <a:solidFill>
                      <a:srgbClr val="3399FF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01600" prst="riblet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2327-46CA-BCEF-3A92B760A8B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00666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01600" prst="riblet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2327-46CA-BCEF-3A92B760A8BA}"/>
                    </c:ext>
                  </c:extLst>
                </c:dPt>
                <c:dLbls>
                  <c:dLbl>
                    <c:idx val="0"/>
                    <c:spPr>
                      <a:solidFill>
                        <a:srgbClr val="3399FF"/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B-2327-46CA-BCEF-3A92B760A8BA}"/>
                      </c:ext>
                    </c:extLst>
                  </c:dLbl>
                  <c:dLbl>
                    <c:idx val="1"/>
                    <c:spPr>
                      <a:solidFill>
                        <a:srgbClr val="006666"/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D-2327-46CA-BCEF-3A92B760A8BA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'[1]Gráfico 2020'!$B$15:$B$16</c15:sqref>
                        </c15:formulaRef>
                      </c:ext>
                    </c:extLst>
                    <c:strCache>
                      <c:ptCount val="2"/>
                      <c:pt idx="0">
                        <c:v>Abierto </c:v>
                      </c:pt>
                      <c:pt idx="1">
                        <c:v>Simplificado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'[1]Gráfico 2020'!$C$15:$C$16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327-46CA-BCEF-3A92B760A8B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31241938851966"/>
          <c:y val="0.53359524015534743"/>
          <c:w val="0.16218607586384798"/>
          <c:h val="0.1531066462461277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12</xdr:row>
      <xdr:rowOff>180974</xdr:rowOff>
    </xdr:from>
    <xdr:to>
      <xdr:col>11</xdr:col>
      <xdr:colOff>628650</xdr:colOff>
      <xdr:row>27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76200</xdr:rowOff>
    </xdr:from>
    <xdr:to>
      <xdr:col>2</xdr:col>
      <xdr:colOff>327703</xdr:colOff>
      <xdr:row>11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09700"/>
          <a:ext cx="1442128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ci&#243;n%20ctos%20por%20procedi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dientes adjudicados 2019"/>
      <sheetName val="Presentar"/>
      <sheetName val="Gráfico 2019"/>
      <sheetName val="Expedientes adjudicados 2020"/>
      <sheetName val="Gráfico 2020"/>
      <sheetName val="Tabla dinámica"/>
      <sheetName val="Cálculos 2019"/>
      <sheetName val="Cálculos 2020"/>
    </sheetNames>
    <sheetDataSet>
      <sheetData sheetId="0"/>
      <sheetData sheetId="1"/>
      <sheetData sheetId="2"/>
      <sheetData sheetId="3"/>
      <sheetData sheetId="4">
        <row r="14">
          <cell r="C14" t="str">
            <v>Nº de expedientes</v>
          </cell>
          <cell r="D14" t="str">
            <v>Importe adjudicado</v>
          </cell>
          <cell r="E14" t="str">
            <v>Porcentaje</v>
          </cell>
        </row>
        <row r="15">
          <cell r="B15" t="str">
            <v xml:space="preserve">Abierto </v>
          </cell>
          <cell r="C15">
            <v>11</v>
          </cell>
          <cell r="D15">
            <v>1445234.6766666665</v>
          </cell>
          <cell r="E15">
            <v>0.8373235728987164</v>
          </cell>
        </row>
        <row r="16">
          <cell r="B16" t="str">
            <v>Simplificado</v>
          </cell>
          <cell r="C16">
            <v>2</v>
          </cell>
          <cell r="D16">
            <v>280782.27</v>
          </cell>
          <cell r="E16">
            <v>0.16267642710128355</v>
          </cell>
        </row>
      </sheetData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1" displayName="Tabla1" ref="B14:E17" totalsRowCount="1" headerRowDxfId="10" dataDxfId="9" totalsRowDxfId="8">
  <autoFilter ref="B14:E16"/>
  <tableColumns count="4">
    <tableColumn id="1" name="Procedimiento " totalsRowLabel="Total" dataDxfId="6" totalsRowDxfId="7"/>
    <tableColumn id="4" name="Nº de expedientes" totalsRowFunction="sum" dataDxfId="4" totalsRowDxfId="5"/>
    <tableColumn id="2" name="Importe adjudicado" totalsRowFunction="custom" dataDxfId="2" totalsRowDxfId="3">
      <totalsRowFormula>SUM(Tabla1[Importe adjudicado])</totalsRowFormula>
    </tableColumn>
    <tableColumn id="3" name="Porcentaje" totalsRowFunction="custom" dataDxfId="0" totalsRowDxfId="1" dataCellStyle="Porcentaje">
      <calculatedColumnFormula>Tabla1[[#This Row],[Importe adjudicado]]/Tabla1[[#Totals],[Importe adjudicado]]</calculatedColumnFormula>
      <totalsRowFormula>Tabla1[[#Totals],[Importe adjudicado]]/Tabla1[[#Totals],[Importe adjudicado]]</totalsRow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18"/>
  <sheetViews>
    <sheetView showGridLines="0" tabSelected="1" workbookViewId="0">
      <selection activeCell="C5" sqref="C5"/>
    </sheetView>
  </sheetViews>
  <sheetFormatPr baseColWidth="10" defaultRowHeight="15" x14ac:dyDescent="0.25"/>
  <cols>
    <col min="2" max="2" width="16.7109375" customWidth="1"/>
    <col min="3" max="3" width="14.42578125" bestFit="1" customWidth="1"/>
    <col min="4" max="4" width="13" bestFit="1" customWidth="1"/>
    <col min="5" max="5" width="12.85546875" bestFit="1" customWidth="1"/>
    <col min="10" max="10" width="13.28515625" customWidth="1"/>
  </cols>
  <sheetData>
    <row r="9" spans="2:10" ht="15.75" x14ac:dyDescent="0.25">
      <c r="D9" s="1" t="s">
        <v>0</v>
      </c>
      <c r="E9" s="1"/>
      <c r="F9" s="1"/>
      <c r="G9" s="1"/>
      <c r="H9" s="1"/>
      <c r="I9" s="1"/>
      <c r="J9" s="1"/>
    </row>
    <row r="10" spans="2:10" ht="15.75" x14ac:dyDescent="0.25">
      <c r="D10" s="1" t="s">
        <v>1</v>
      </c>
      <c r="E10" s="1"/>
      <c r="F10" s="1"/>
      <c r="G10" s="1"/>
      <c r="H10" s="1"/>
      <c r="I10" s="1"/>
      <c r="J10" s="1"/>
    </row>
    <row r="14" spans="2:10" ht="30" x14ac:dyDescent="0.25">
      <c r="B14" s="2" t="s">
        <v>2</v>
      </c>
      <c r="C14" s="3" t="s">
        <v>3</v>
      </c>
      <c r="D14" s="3" t="s">
        <v>4</v>
      </c>
      <c r="E14" s="2" t="s">
        <v>5</v>
      </c>
    </row>
    <row r="15" spans="2:10" x14ac:dyDescent="0.25">
      <c r="B15" s="4" t="s">
        <v>6</v>
      </c>
      <c r="C15" s="2">
        <v>11</v>
      </c>
      <c r="D15" s="5">
        <v>1445234.6766666665</v>
      </c>
      <c r="E15" s="6">
        <f>Tabla1[[#This Row],[Importe adjudicado]]/Tabla1[[#Totals],[Importe adjudicado]]</f>
        <v>0.8373235728987164</v>
      </c>
    </row>
    <row r="16" spans="2:10" x14ac:dyDescent="0.25">
      <c r="B16" s="4" t="s">
        <v>7</v>
      </c>
      <c r="C16" s="2">
        <v>2</v>
      </c>
      <c r="D16" s="5">
        <v>280782.27</v>
      </c>
      <c r="E16" s="6">
        <f>Tabla1[[#This Row],[Importe adjudicado]]/Tabla1[[#Totals],[Importe adjudicado]]</f>
        <v>0.16267642710128355</v>
      </c>
    </row>
    <row r="17" spans="2:5" x14ac:dyDescent="0.25">
      <c r="B17" s="4" t="s">
        <v>8</v>
      </c>
      <c r="C17" s="2">
        <f>SUBTOTAL(109,Tabla1[Nº de expedientes])</f>
        <v>13</v>
      </c>
      <c r="D17" s="5">
        <f>SUM(Tabla1[Importe adjudicado])</f>
        <v>1726016.9466666665</v>
      </c>
      <c r="E17" s="6">
        <f>Tabla1[[#Totals],[Importe adjudicado]]/Tabla1[[#Totals],[Importe adjudicado]]</f>
        <v>1</v>
      </c>
    </row>
    <row r="18" spans="2:5" x14ac:dyDescent="0.25">
      <c r="C18" s="7"/>
    </row>
  </sheetData>
  <mergeCells count="2">
    <mergeCell ref="D9:J9"/>
    <mergeCell ref="D10:J10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2020-06-05T10:53:04Z</dcterms:created>
  <dcterms:modified xsi:type="dcterms:W3CDTF">2020-06-05T10:58:14Z</dcterms:modified>
</cp:coreProperties>
</file>